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64" activeTab="0"/>
  </bookViews>
  <sheets>
    <sheet name="記載例" sheetId="1" r:id="rId1"/>
    <sheet name="Sheet2" sheetId="2" r:id="rId2"/>
    <sheet name="Sheet3" sheetId="3" r:id="rId3"/>
  </sheets>
  <definedNames>
    <definedName name="_xlnm.Print_Area" localSheetId="0">'記載例'!$A$1:$K$49</definedName>
  </definedNames>
  <calcPr fullCalcOnLoad="1"/>
</workbook>
</file>

<file path=xl/sharedStrings.xml><?xml version="1.0" encoding="utf-8"?>
<sst xmlns="http://schemas.openxmlformats.org/spreadsheetml/2006/main" count="74" uniqueCount="60">
  <si>
    <t>　　年 次 有 給 休 暇 管 理 表</t>
  </si>
  <si>
    <t>所　属</t>
  </si>
  <si>
    <t>氏　名</t>
  </si>
  <si>
    <t>山田　太郎</t>
  </si>
  <si>
    <t>　　　入社年月日</t>
  </si>
  <si>
    <t>現在日</t>
  </si>
  <si>
    <t>※記載例は、当年度発生分を先に消化する事例としています。</t>
  </si>
  <si>
    <t>年</t>
  </si>
  <si>
    <t>月</t>
  </si>
  <si>
    <t>　　　　　(入社年月日より6ヶ月後、この日に毎年更新）</t>
  </si>
  <si>
    <t>　　　勤続年数</t>
  </si>
  <si>
    <t>基準日</t>
  </si>
  <si>
    <t>参照当年日数</t>
  </si>
  <si>
    <t>前年残</t>
  </si>
  <si>
    <t>当年</t>
  </si>
  <si>
    <t>　日 数</t>
  </si>
  <si>
    <t>計</t>
  </si>
  <si>
    <t>１　</t>
  </si>
  <si>
    <t xml:space="preserve">    2/25</t>
  </si>
  <si>
    <t>２　</t>
  </si>
  <si>
    <t xml:space="preserve">    6/19</t>
  </si>
  <si>
    <t>３　</t>
  </si>
  <si>
    <t xml:space="preserve">    6/20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</si>
  <si>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</si>
  <si>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</si>
  <si>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</si>
  <si>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</si>
  <si>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</si>
  <si>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</si>
  <si>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</si>
  <si>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</si>
  <si>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</si>
  <si>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</si>
  <si>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</si>
  <si>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</si>
  <si>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</si>
  <si>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１７　</t>
  </si>
  <si>
    <t>１８　</t>
  </si>
  <si>
    <t>１９　</t>
  </si>
  <si>
    <t>２０　</t>
  </si>
  <si>
    <t>失効</t>
  </si>
  <si>
    <t>12日</t>
  </si>
  <si>
    <t>0日</t>
  </si>
  <si>
    <t>欠勤日数</t>
  </si>
  <si>
    <t>　　　　　　　0日</t>
  </si>
  <si>
    <t>　　　　　　　　　日</t>
  </si>
  <si>
    <t>出勤率</t>
  </si>
  <si>
    <t>　　　　　　　　　％</t>
  </si>
  <si>
    <t>基準日前１年間の出勤率が８０％未満の場合については年次有給休暇は発生しません。</t>
  </si>
  <si>
    <t>継続勤務年数</t>
  </si>
  <si>
    <t>0.5年</t>
  </si>
  <si>
    <t>1.5年</t>
  </si>
  <si>
    <t>2.5年</t>
  </si>
  <si>
    <t>3.5年</t>
  </si>
  <si>
    <t>4.5年</t>
  </si>
  <si>
    <t>5.5年</t>
  </si>
  <si>
    <t>6.5年以上</t>
  </si>
  <si>
    <t>計算式セル</t>
  </si>
  <si>
    <t>付与日数</t>
  </si>
  <si>
    <t>消化日数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</si>
</sst>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m/d;@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4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1" fillId="0" borderId="0" xfId="0" applyFont="1" applyAlignment="1">
      <alignment/>
    </xf>
    <xf numFmtId="0" fontId="1" fillId="33" borderId="0" xfId="62" applyFill="1" applyAlignment="1">
      <alignment/>
      <protection/>
    </xf>
    <xf numFmtId="0" fontId="2" fillId="0" borderId="0" xfId="62" applyFont="1" applyAlignment="1">
      <alignment/>
      <protection/>
    </xf>
    <xf numFmtId="0" fontId="3" fillId="0" borderId="10" xfId="62" applyFont="1" applyBorder="1" applyAlignment="1">
      <alignment horizontal="center" vertical="center"/>
      <protection/>
    </xf>
    <xf numFmtId="57" fontId="6" fillId="0" borderId="0" xfId="62" applyNumberFormat="1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57" fontId="7" fillId="0" borderId="0" xfId="62" applyNumberFormat="1" applyFont="1" applyBorder="1" applyAlignment="1">
      <alignment horizontal="right"/>
      <protection/>
    </xf>
    <xf numFmtId="0" fontId="7" fillId="0" borderId="0" xfId="62" applyFont="1" applyBorder="1" applyAlignment="1">
      <alignment horizontal="right"/>
      <protection/>
    </xf>
    <xf numFmtId="0" fontId="1" fillId="0" borderId="10" xfId="62" applyBorder="1" applyAlignment="1">
      <alignment horizontal="center"/>
      <protection/>
    </xf>
    <xf numFmtId="0" fontId="1" fillId="0" borderId="10" xfId="62" applyBorder="1" applyAlignment="1">
      <alignment/>
      <protection/>
    </xf>
    <xf numFmtId="0" fontId="1" fillId="0" borderId="10" xfId="62" applyBorder="1" applyAlignment="1">
      <alignment horizontal="right"/>
      <protection/>
    </xf>
    <xf numFmtId="49" fontId="1" fillId="0" borderId="10" xfId="62" applyNumberFormat="1" applyBorder="1" applyAlignment="1">
      <alignment horizontal="right"/>
      <protection/>
    </xf>
    <xf numFmtId="49" fontId="1" fillId="0" borderId="11" xfId="62" applyNumberFormat="1" applyBorder="1" applyAlignment="1">
      <alignment horizontal="right"/>
      <protection/>
    </xf>
    <xf numFmtId="0" fontId="1" fillId="0" borderId="12" xfId="62" applyBorder="1" applyAlignment="1">
      <alignment horizontal="center"/>
      <protection/>
    </xf>
    <xf numFmtId="0" fontId="1" fillId="0" borderId="12" xfId="62" applyBorder="1" applyAlignment="1">
      <alignment/>
      <protection/>
    </xf>
    <xf numFmtId="0" fontId="1" fillId="0" borderId="13" xfId="62" applyBorder="1" applyAlignment="1">
      <alignment/>
      <protection/>
    </xf>
    <xf numFmtId="0" fontId="1" fillId="0" borderId="14" xfId="62" applyBorder="1" applyAlignment="1">
      <alignment shrinkToFit="1"/>
      <protection/>
    </xf>
    <xf numFmtId="0" fontId="1" fillId="0" borderId="0" xfId="62" applyBorder="1" applyAlignment="1">
      <alignment horizontal="right"/>
      <protection/>
    </xf>
    <xf numFmtId="0" fontId="1" fillId="0" borderId="0" xfId="62" applyFill="1" applyBorder="1" applyAlignment="1">
      <alignment/>
      <protection/>
    </xf>
    <xf numFmtId="0" fontId="7" fillId="33" borderId="10" xfId="62" applyFont="1" applyFill="1" applyBorder="1" applyAlignment="1">
      <alignment/>
      <protection/>
    </xf>
    <xf numFmtId="0" fontId="7" fillId="0" borderId="10" xfId="62" applyFont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0" fillId="0" borderId="0" xfId="62" applyFont="1" applyAlignment="1">
      <alignment/>
      <protection/>
    </xf>
    <xf numFmtId="57" fontId="1" fillId="0" borderId="0" xfId="62" applyNumberFormat="1" applyFont="1" applyBorder="1" applyAlignment="1" applyProtection="1">
      <alignment horizontal="center" wrapText="1"/>
      <protection locked="0"/>
    </xf>
    <xf numFmtId="0" fontId="1" fillId="0" borderId="0" xfId="62" applyBorder="1" applyAlignment="1">
      <alignment wrapText="1"/>
      <protection/>
    </xf>
    <xf numFmtId="0" fontId="8" fillId="0" borderId="0" xfId="62" applyFont="1" applyAlignment="1">
      <alignment/>
      <protection/>
    </xf>
    <xf numFmtId="0" fontId="6" fillId="7" borderId="15" xfId="62" applyFont="1" applyFill="1" applyBorder="1" applyAlignment="1">
      <alignment horizontal="right"/>
      <protection/>
    </xf>
    <xf numFmtId="0" fontId="6" fillId="7" borderId="15" xfId="62" applyNumberFormat="1" applyFont="1" applyFill="1" applyBorder="1" applyAlignment="1">
      <alignment horizontal="right"/>
      <protection/>
    </xf>
    <xf numFmtId="0" fontId="1" fillId="7" borderId="0" xfId="62" applyFill="1" applyAlignment="1">
      <alignment/>
      <protection/>
    </xf>
    <xf numFmtId="0" fontId="48" fillId="7" borderId="0" xfId="62" applyFont="1" applyFill="1" applyAlignment="1">
      <alignment/>
      <protection/>
    </xf>
    <xf numFmtId="0" fontId="3" fillId="7" borderId="0" xfId="62" applyFont="1" applyFill="1" applyAlignment="1">
      <alignment horizontal="center"/>
      <protection/>
    </xf>
    <xf numFmtId="0" fontId="1" fillId="7" borderId="10" xfId="62" applyFill="1" applyBorder="1" applyAlignment="1">
      <alignment horizontal="right"/>
      <protection/>
    </xf>
    <xf numFmtId="0" fontId="4" fillId="0" borderId="0" xfId="62" applyFont="1" applyBorder="1" applyAlignment="1">
      <alignment horizontal="center" vertical="center" wrapText="1"/>
      <protection/>
    </xf>
    <xf numFmtId="0" fontId="1" fillId="0" borderId="0" xfId="62" applyBorder="1" applyAlignment="1">
      <alignment/>
      <protection/>
    </xf>
    <xf numFmtId="0" fontId="1" fillId="0" borderId="0" xfId="62" applyFill="1" applyBorder="1" applyAlignment="1">
      <alignment wrapText="1"/>
      <protection/>
    </xf>
    <xf numFmtId="0" fontId="1" fillId="0" borderId="0" xfId="0" applyFont="1" applyFill="1" applyAlignment="1">
      <alignment/>
    </xf>
    <xf numFmtId="0" fontId="1" fillId="0" borderId="0" xfId="62" applyFill="1" applyAlignment="1">
      <alignment horizontal="right" wrapText="1"/>
      <protection/>
    </xf>
    <xf numFmtId="0" fontId="1" fillId="0" borderId="0" xfId="62" applyFill="1" applyBorder="1" applyAlignment="1">
      <alignment horizontal="center"/>
      <protection/>
    </xf>
    <xf numFmtId="0" fontId="1" fillId="0" borderId="0" xfId="62" applyFill="1" applyBorder="1" applyAlignment="1">
      <alignment horizontal="right"/>
      <protection/>
    </xf>
    <xf numFmtId="0" fontId="1" fillId="0" borderId="0" xfId="62" applyFill="1" applyBorder="1" applyAlignment="1">
      <alignment horizontal="center" wrapText="1"/>
      <protection/>
    </xf>
    <xf numFmtId="0" fontId="1" fillId="7" borderId="0" xfId="0" applyFont="1" applyFill="1" applyAlignment="1">
      <alignment/>
    </xf>
    <xf numFmtId="0" fontId="1" fillId="7" borderId="16" xfId="62" applyFill="1" applyBorder="1" applyAlignment="1">
      <alignment horizontal="right"/>
      <protection/>
    </xf>
    <xf numFmtId="0" fontId="9" fillId="0" borderId="0" xfId="62" applyFont="1" applyFill="1" applyAlignment="1">
      <alignment/>
      <protection/>
    </xf>
    <xf numFmtId="0" fontId="1" fillId="7" borderId="10" xfId="62" applyFont="1" applyFill="1" applyBorder="1" applyAlignment="1">
      <alignment horizontal="right"/>
      <protection/>
    </xf>
    <xf numFmtId="179" fontId="1" fillId="34" borderId="10" xfId="62" applyNumberFormat="1" applyFill="1" applyBorder="1" applyAlignment="1">
      <alignment/>
      <protection/>
    </xf>
    <xf numFmtId="179" fontId="1" fillId="34" borderId="10" xfId="62" applyNumberFormat="1" applyFill="1" applyBorder="1" applyAlignment="1">
      <alignment horizontal="left"/>
      <protection/>
    </xf>
    <xf numFmtId="179" fontId="1" fillId="0" borderId="10" xfId="62" applyNumberFormat="1" applyBorder="1" applyAlignment="1">
      <alignment/>
      <protection/>
    </xf>
    <xf numFmtId="179" fontId="1" fillId="0" borderId="11" xfId="62" applyNumberFormat="1" applyBorder="1" applyAlignment="1">
      <alignment/>
      <protection/>
    </xf>
    <xf numFmtId="0" fontId="12" fillId="0" borderId="16" xfId="62" applyFont="1" applyBorder="1" applyAlignment="1">
      <alignment horizontal="center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7" fillId="33" borderId="10" xfId="62" applyFont="1" applyFill="1" applyBorder="1" applyAlignment="1">
      <alignment wrapText="1"/>
      <protection/>
    </xf>
    <xf numFmtId="9" fontId="1" fillId="0" borderId="17" xfId="62" applyNumberFormat="1" applyBorder="1" applyAlignment="1">
      <alignment horizontal="right"/>
      <protection/>
    </xf>
    <xf numFmtId="0" fontId="1" fillId="0" borderId="18" xfId="62" applyBorder="1" applyAlignment="1">
      <alignment horizontal="right"/>
      <protection/>
    </xf>
    <xf numFmtId="0" fontId="1" fillId="0" borderId="17" xfId="62" applyBorder="1" applyAlignment="1">
      <alignment horizontal="right"/>
      <protection/>
    </xf>
    <xf numFmtId="0" fontId="1" fillId="0" borderId="19" xfId="62" applyBorder="1" applyAlignment="1">
      <alignment/>
      <protection/>
    </xf>
    <xf numFmtId="0" fontId="1" fillId="0" borderId="14" xfId="62" applyBorder="1" applyAlignment="1">
      <alignment/>
      <protection/>
    </xf>
    <xf numFmtId="0" fontId="1" fillId="7" borderId="17" xfId="62" applyFill="1" applyBorder="1" applyAlignment="1">
      <alignment horizontal="center" wrapText="1"/>
      <protection/>
    </xf>
    <xf numFmtId="0" fontId="1" fillId="7" borderId="18" xfId="62" applyFill="1" applyBorder="1" applyAlignment="1">
      <alignment horizontal="center" wrapText="1"/>
      <protection/>
    </xf>
    <xf numFmtId="0" fontId="1" fillId="0" borderId="20" xfId="62" applyBorder="1" applyAlignment="1">
      <alignment horizontal="right"/>
      <protection/>
    </xf>
    <xf numFmtId="0" fontId="1" fillId="0" borderId="21" xfId="62" applyBorder="1" applyAlignment="1">
      <alignment horizontal="right"/>
      <protection/>
    </xf>
    <xf numFmtId="0" fontId="7" fillId="0" borderId="0" xfId="62" applyFont="1" applyAlignment="1">
      <alignment horizontal="right" wrapText="1"/>
      <protection/>
    </xf>
    <xf numFmtId="0" fontId="1" fillId="0" borderId="0" xfId="62" applyAlignment="1">
      <alignment horizontal="right" wrapText="1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57" fontId="6" fillId="7" borderId="15" xfId="62" applyNumberFormat="1" applyFont="1" applyFill="1" applyBorder="1" applyAlignment="1">
      <alignment horizontal="center" wrapText="1"/>
      <protection/>
    </xf>
    <xf numFmtId="0" fontId="1" fillId="7" borderId="15" xfId="62" applyFill="1" applyBorder="1" applyAlignment="1">
      <alignment wrapText="1"/>
      <protection/>
    </xf>
    <xf numFmtId="0" fontId="8" fillId="0" borderId="15" xfId="62" applyFont="1" applyBorder="1" applyAlignment="1">
      <alignment horizontal="right" wrapText="1"/>
      <protection/>
    </xf>
    <xf numFmtId="0" fontId="1" fillId="0" borderId="15" xfId="62" applyBorder="1" applyAlignment="1">
      <alignment horizontal="right" wrapText="1"/>
      <protection/>
    </xf>
    <xf numFmtId="0" fontId="1" fillId="0" borderId="17" xfId="62" applyFont="1" applyBorder="1" applyAlignment="1">
      <alignment horizontal="center"/>
      <protection/>
    </xf>
    <xf numFmtId="0" fontId="1" fillId="0" borderId="18" xfId="62" applyBorder="1" applyAlignment="1">
      <alignment horizontal="center"/>
      <protection/>
    </xf>
    <xf numFmtId="0" fontId="1" fillId="0" borderId="17" xfId="62" applyBorder="1" applyAlignment="1">
      <alignment/>
      <protection/>
    </xf>
    <xf numFmtId="0" fontId="1" fillId="0" borderId="18" xfId="62" applyBorder="1" applyAlignment="1">
      <alignment/>
      <protection/>
    </xf>
    <xf numFmtId="0" fontId="2" fillId="33" borderId="0" xfId="62" applyFont="1" applyFill="1" applyAlignment="1">
      <alignment/>
      <protection/>
    </xf>
    <xf numFmtId="0" fontId="1" fillId="0" borderId="10" xfId="62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57" fontId="6" fillId="0" borderId="15" xfId="62" applyNumberFormat="1" applyFont="1" applyBorder="1" applyAlignment="1">
      <alignment horizontal="center"/>
      <protection/>
    </xf>
    <xf numFmtId="0" fontId="6" fillId="0" borderId="15" xfId="62" applyFont="1" applyBorder="1" applyAlignment="1">
      <alignment horizontal="center"/>
      <protection/>
    </xf>
    <xf numFmtId="57" fontId="6" fillId="7" borderId="15" xfId="62" applyNumberFormat="1" applyFont="1" applyFill="1" applyBorder="1" applyAlignment="1" applyProtection="1">
      <alignment horizontal="center" wrapText="1"/>
      <protection locked="0"/>
    </xf>
    <xf numFmtId="0" fontId="6" fillId="7" borderId="15" xfId="62" applyFont="1" applyFill="1" applyBorder="1" applyAlignment="1">
      <alignment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SheetLayoutView="100" zoomScalePageLayoutView="0" workbookViewId="0" topLeftCell="A25">
      <selection activeCell="I19" sqref="I19"/>
    </sheetView>
  </sheetViews>
  <sheetFormatPr defaultColWidth="9.00390625" defaultRowHeight="18" customHeight="1"/>
  <cols>
    <col min="1" max="2" width="7.75390625" style="0" customWidth="1"/>
    <col min="3" max="3" width="8.00390625" style="0" customWidth="1"/>
    <col min="4" max="12" width="7.75390625" style="0" customWidth="1"/>
    <col min="13" max="13" width="7.875" style="0" hidden="1" customWidth="1"/>
    <col min="14" max="22" width="9.00390625" style="0" hidden="1" customWidth="1"/>
  </cols>
  <sheetData>
    <row r="1" spans="1:12" ht="30.75" customHeight="1">
      <c r="A1" s="1"/>
      <c r="B1" s="1"/>
      <c r="C1" s="72" t="s">
        <v>0</v>
      </c>
      <c r="D1" s="72"/>
      <c r="E1" s="72"/>
      <c r="F1" s="72"/>
      <c r="G1" s="72"/>
      <c r="H1" s="72"/>
      <c r="I1" s="72"/>
      <c r="J1" s="1"/>
      <c r="K1" s="21"/>
      <c r="L1" s="42"/>
    </row>
    <row r="2" spans="3:9" ht="10.5" customHeight="1">
      <c r="C2" s="2"/>
      <c r="D2" s="2"/>
      <c r="E2" s="2"/>
      <c r="F2" s="2"/>
      <c r="G2" s="2"/>
      <c r="H2" s="2"/>
      <c r="I2" s="2"/>
    </row>
    <row r="3" spans="1:12" ht="24" customHeight="1">
      <c r="A3" s="3" t="s">
        <v>1</v>
      </c>
      <c r="B3" s="73"/>
      <c r="C3" s="73"/>
      <c r="D3" s="73"/>
      <c r="E3" s="73"/>
      <c r="F3" s="3" t="s">
        <v>2</v>
      </c>
      <c r="G3" s="74" t="s">
        <v>3</v>
      </c>
      <c r="H3" s="74"/>
      <c r="I3" s="74"/>
      <c r="J3" s="74"/>
      <c r="K3" s="74"/>
      <c r="L3" s="32"/>
    </row>
    <row r="4" ht="9.75" customHeight="1"/>
    <row r="5" spans="1:12" ht="26.25" customHeight="1">
      <c r="A5" s="62" t="s">
        <v>4</v>
      </c>
      <c r="B5" s="62"/>
      <c r="C5" s="75">
        <v>41745</v>
      </c>
      <c r="D5" s="76"/>
      <c r="E5" s="76"/>
      <c r="G5" s="63" t="s">
        <v>5</v>
      </c>
      <c r="H5" s="63"/>
      <c r="I5" s="77">
        <f ca="1">TODAY()</f>
        <v>43628</v>
      </c>
      <c r="J5" s="78"/>
      <c r="K5" s="65"/>
      <c r="L5" s="22" t="s">
        <v>6</v>
      </c>
    </row>
    <row r="6" spans="3:12" ht="10.5" customHeight="1">
      <c r="C6" s="4"/>
      <c r="D6" s="5"/>
      <c r="E6" s="5"/>
      <c r="I6" s="23"/>
      <c r="J6" s="24"/>
      <c r="L6" s="35"/>
    </row>
    <row r="7" spans="3:12" ht="20.25" customHeight="1">
      <c r="C7" s="6" t="s">
        <v>7</v>
      </c>
      <c r="D7" s="7" t="s">
        <v>8</v>
      </c>
      <c r="E7" s="5"/>
      <c r="G7" s="60" t="s">
        <v>9</v>
      </c>
      <c r="H7" s="61"/>
      <c r="I7" s="61"/>
      <c r="J7" s="61"/>
      <c r="K7" s="61"/>
      <c r="L7" s="36"/>
    </row>
    <row r="8" spans="1:12" ht="26.25" customHeight="1">
      <c r="A8" s="62" t="s">
        <v>10</v>
      </c>
      <c r="B8" s="62"/>
      <c r="C8" s="27">
        <f>IF(G3="","",DATEDIF(C5,$I$5+1,"y"))</f>
        <v>5</v>
      </c>
      <c r="D8" s="26">
        <f>IF(G3="","",DATEDIF(C5,$I$5+1,"ym"))</f>
        <v>1</v>
      </c>
      <c r="E8" s="5"/>
      <c r="G8" s="63" t="s">
        <v>11</v>
      </c>
      <c r="H8" s="63"/>
      <c r="I8" s="64">
        <f>EDATE(C5,6)</f>
        <v>41928</v>
      </c>
      <c r="J8" s="64"/>
      <c r="K8" s="65"/>
      <c r="L8" s="34"/>
    </row>
    <row r="9" spans="4:12" ht="21.75" customHeight="1">
      <c r="D9" s="66" t="s">
        <v>12</v>
      </c>
      <c r="E9" s="67"/>
      <c r="F9" s="30">
        <f>IF(G9="","",(VLOOKUP(G9,$A$38:$B$45,2)))</f>
        <v>16</v>
      </c>
      <c r="G9" s="29">
        <f>IF(G3="","",(DATEDIF(C5,$I$5,"M")))</f>
        <v>61</v>
      </c>
      <c r="L9" s="35"/>
    </row>
    <row r="10" spans="1:12" ht="18" customHeight="1">
      <c r="A10" s="54"/>
      <c r="B10" s="68">
        <v>2017</v>
      </c>
      <c r="C10" s="69"/>
      <c r="D10" s="68">
        <v>2018</v>
      </c>
      <c r="E10" s="69"/>
      <c r="F10" s="70"/>
      <c r="G10" s="71"/>
      <c r="H10" s="70"/>
      <c r="I10" s="71"/>
      <c r="J10" s="70"/>
      <c r="K10" s="71"/>
      <c r="L10" s="18"/>
    </row>
    <row r="11" spans="1:12" ht="18" customHeight="1">
      <c r="A11" s="55"/>
      <c r="B11" s="8" t="s">
        <v>13</v>
      </c>
      <c r="C11" s="8" t="s">
        <v>14</v>
      </c>
      <c r="D11" s="8" t="s">
        <v>13</v>
      </c>
      <c r="E11" s="8" t="s">
        <v>14</v>
      </c>
      <c r="F11" s="8" t="s">
        <v>13</v>
      </c>
      <c r="G11" s="8" t="s">
        <v>14</v>
      </c>
      <c r="H11" s="8" t="s">
        <v>13</v>
      </c>
      <c r="I11" s="8" t="s">
        <v>14</v>
      </c>
      <c r="J11" s="8" t="s">
        <v>13</v>
      </c>
      <c r="K11" s="8" t="s">
        <v>14</v>
      </c>
      <c r="L11" s="37"/>
    </row>
    <row r="12" spans="1:12" ht="19.5" customHeight="1">
      <c r="A12" s="9" t="s">
        <v>15</v>
      </c>
      <c r="B12" s="31">
        <v>12</v>
      </c>
      <c r="C12" s="10">
        <v>14</v>
      </c>
      <c r="D12" s="43">
        <f>C12-C34</f>
        <v>11</v>
      </c>
      <c r="E12" s="10">
        <v>16</v>
      </c>
      <c r="F12" s="43">
        <f>E12-E34</f>
        <v>15</v>
      </c>
      <c r="G12" s="10">
        <v>18</v>
      </c>
      <c r="H12" s="43">
        <f>G12-G34</f>
        <v>18</v>
      </c>
      <c r="I12" s="10">
        <v>20</v>
      </c>
      <c r="J12" s="43">
        <f>I12-I34</f>
        <v>20</v>
      </c>
      <c r="K12" s="10">
        <v>20</v>
      </c>
      <c r="L12" s="38"/>
    </row>
    <row r="13" spans="1:12" ht="19.5" customHeight="1">
      <c r="A13" s="8" t="s">
        <v>16</v>
      </c>
      <c r="B13" s="56">
        <f>B12+C12</f>
        <v>26</v>
      </c>
      <c r="C13" s="57"/>
      <c r="D13" s="56">
        <f>D12+E12</f>
        <v>27</v>
      </c>
      <c r="E13" s="57"/>
      <c r="F13" s="56">
        <f>F12+G12</f>
        <v>33</v>
      </c>
      <c r="G13" s="57"/>
      <c r="H13" s="56">
        <f>H12+I12</f>
        <v>38</v>
      </c>
      <c r="I13" s="57"/>
      <c r="J13" s="56">
        <f>J12+K12</f>
        <v>40</v>
      </c>
      <c r="K13" s="57"/>
      <c r="L13" s="39"/>
    </row>
    <row r="14" spans="1:22" ht="19.5" customHeight="1">
      <c r="A14" s="11" t="s">
        <v>17</v>
      </c>
      <c r="B14" s="44"/>
      <c r="C14" s="45" t="s">
        <v>18</v>
      </c>
      <c r="D14" s="44"/>
      <c r="E14" s="44">
        <v>43469</v>
      </c>
      <c r="F14" s="46"/>
      <c r="G14" s="46"/>
      <c r="H14" s="46"/>
      <c r="I14" s="46"/>
      <c r="J14" s="46"/>
      <c r="K14" s="46"/>
      <c r="L14" s="33"/>
      <c r="M14" s="40">
        <f aca="true" t="shared" si="0" ref="M14:V14">IF(B14="","",1)</f>
      </c>
      <c r="N14" s="40">
        <f t="shared" si="0"/>
        <v>1</v>
      </c>
      <c r="O14" s="40">
        <f t="shared" si="0"/>
      </c>
      <c r="P14" s="40">
        <f t="shared" si="0"/>
        <v>1</v>
      </c>
      <c r="Q14" s="40">
        <f t="shared" si="0"/>
      </c>
      <c r="R14" s="40">
        <f t="shared" si="0"/>
      </c>
      <c r="S14" s="40">
        <f t="shared" si="0"/>
      </c>
      <c r="T14" s="40">
        <f t="shared" si="0"/>
      </c>
      <c r="U14" s="40">
        <f t="shared" si="0"/>
      </c>
      <c r="V14" s="40">
        <f t="shared" si="0"/>
      </c>
    </row>
    <row r="15" spans="1:22" ht="19.5" customHeight="1">
      <c r="A15" s="11" t="s">
        <v>19</v>
      </c>
      <c r="B15" s="44"/>
      <c r="C15" s="44" t="s">
        <v>20</v>
      </c>
      <c r="D15" s="44"/>
      <c r="E15" s="44"/>
      <c r="F15" s="46"/>
      <c r="G15" s="46"/>
      <c r="H15" s="46"/>
      <c r="I15" s="46"/>
      <c r="J15" s="46"/>
      <c r="K15" s="46"/>
      <c r="L15" s="33"/>
      <c r="M15" s="40">
        <f aca="true" t="shared" si="1" ref="M15:M33">IF(B15="","",1)</f>
      </c>
      <c r="N15" s="40">
        <f aca="true" t="shared" si="2" ref="N15:N33">IF(C15="","",1)</f>
        <v>1</v>
      </c>
      <c r="O15" s="40">
        <f aca="true" t="shared" si="3" ref="O15:O33">IF(D15="","",1)</f>
      </c>
      <c r="P15" s="40">
        <f aca="true" t="shared" si="4" ref="P15:P33">IF(E15="","",1)</f>
      </c>
      <c r="Q15" s="40">
        <f aca="true" t="shared" si="5" ref="Q15:Q33">IF(F15="","",1)</f>
      </c>
      <c r="R15" s="40">
        <f aca="true" t="shared" si="6" ref="R15:R33">IF(G15="","",1)</f>
      </c>
      <c r="S15" s="40">
        <f aca="true" t="shared" si="7" ref="S15:S33">IF(H15="","",1)</f>
      </c>
      <c r="T15" s="40">
        <f aca="true" t="shared" si="8" ref="T15:T33">IF(I15="","",1)</f>
      </c>
      <c r="U15" s="40">
        <f aca="true" t="shared" si="9" ref="U15:U33">IF(J15="","",1)</f>
      </c>
      <c r="V15" s="40">
        <f aca="true" t="shared" si="10" ref="V15:V33">IF(K15="","",1)</f>
      </c>
    </row>
    <row r="16" spans="1:22" ht="19.5" customHeight="1">
      <c r="A16" s="11" t="s">
        <v>21</v>
      </c>
      <c r="B16" s="44"/>
      <c r="C16" s="44" t="s">
        <v>22</v>
      </c>
      <c r="D16" s="44"/>
      <c r="E16" s="44"/>
      <c r="F16" s="46"/>
      <c r="G16" s="46"/>
      <c r="H16" s="46"/>
      <c r="I16" s="46"/>
      <c r="J16" s="46"/>
      <c r="K16" s="46"/>
      <c r="L16" s="33"/>
      <c r="M16" s="40">
        <f t="shared" si="1"/>
      </c>
      <c r="N16" s="40">
        <f t="shared" si="2"/>
        <v>1</v>
      </c>
      <c r="O16" s="40">
        <f t="shared" si="3"/>
      </c>
      <c r="P16" s="40">
        <f t="shared" si="4"/>
      </c>
      <c r="Q16" s="40">
        <f t="shared" si="5"/>
      </c>
      <c r="R16" s="40">
        <f t="shared" si="6"/>
      </c>
      <c r="S16" s="40">
        <f t="shared" si="7"/>
      </c>
      <c r="T16" s="40">
        <f t="shared" si="8"/>
      </c>
      <c r="U16" s="40">
        <f t="shared" si="9"/>
      </c>
      <c r="V16" s="40">
        <f t="shared" si="10"/>
      </c>
    </row>
    <row r="17" spans="1:22" ht="19.5" customHeight="1">
      <c r="A17" s="11" t="s">
        <v>23</v>
      </c>
      <c r="B17" s="44"/>
      <c r="C17" s="44"/>
      <c r="D17" s="44"/>
      <c r="E17" s="44"/>
      <c r="F17" s="46"/>
      <c r="G17" s="46"/>
      <c r="H17" s="46"/>
      <c r="I17" s="46"/>
      <c r="J17" s="46"/>
      <c r="K17" s="46"/>
      <c r="L17" s="33"/>
      <c r="M17" s="40">
        <f t="shared" si="1"/>
      </c>
      <c r="N17" s="40">
        <f t="shared" si="2"/>
      </c>
      <c r="O17" s="40">
        <f t="shared" si="3"/>
      </c>
      <c r="P17" s="40">
        <f t="shared" si="4"/>
      </c>
      <c r="Q17" s="40">
        <f t="shared" si="5"/>
      </c>
      <c r="R17" s="40">
        <f t="shared" si="6"/>
      </c>
      <c r="S17" s="40">
        <f t="shared" si="7"/>
      </c>
      <c r="T17" s="40">
        <f t="shared" si="8"/>
      </c>
      <c r="U17" s="40">
        <f t="shared" si="9"/>
      </c>
      <c r="V17" s="40">
        <f t="shared" si="10"/>
      </c>
    </row>
    <row r="18" spans="1:22" ht="19.5" customHeight="1">
      <c r="A18" s="11" t="s">
        <v>24</v>
      </c>
      <c r="B18" s="44"/>
      <c r="C18" s="44"/>
      <c r="D18" s="44"/>
      <c r="E18" s="44"/>
      <c r="F18" s="46"/>
      <c r="G18" s="46"/>
      <c r="H18" s="46"/>
      <c r="I18" s="46"/>
      <c r="J18" s="46"/>
      <c r="K18" s="46"/>
      <c r="L18" s="33"/>
      <c r="M18" s="40">
        <f t="shared" si="1"/>
      </c>
      <c r="N18" s="40">
        <f t="shared" si="2"/>
      </c>
      <c r="O18" s="40">
        <f t="shared" si="3"/>
      </c>
      <c r="P18" s="40">
        <f t="shared" si="4"/>
      </c>
      <c r="Q18" s="40">
        <f t="shared" si="5"/>
      </c>
      <c r="R18" s="40">
        <f t="shared" si="6"/>
      </c>
      <c r="S18" s="40">
        <f t="shared" si="7"/>
      </c>
      <c r="T18" s="40">
        <f t="shared" si="8"/>
      </c>
      <c r="U18" s="40">
        <f t="shared" si="9"/>
      </c>
      <c r="V18" s="40">
        <f t="shared" si="10"/>
      </c>
    </row>
    <row r="19" spans="1:22" ht="19.5" customHeight="1">
      <c r="A19" s="11" t="s">
        <v>25</v>
      </c>
      <c r="B19" s="44"/>
      <c r="C19" s="44"/>
      <c r="D19" s="44"/>
      <c r="E19" s="44"/>
      <c r="F19" s="46"/>
      <c r="G19" s="46"/>
      <c r="H19" s="46"/>
      <c r="I19" s="46"/>
      <c r="J19" s="46"/>
      <c r="K19" s="46"/>
      <c r="L19" s="33"/>
      <c r="M19" s="40">
        <f t="shared" si="1"/>
      </c>
      <c r="N19" s="40">
        <f t="shared" si="2"/>
      </c>
      <c r="O19" s="40">
        <f t="shared" si="3"/>
      </c>
      <c r="P19" s="40">
        <f t="shared" si="4"/>
      </c>
      <c r="Q19" s="40">
        <f t="shared" si="5"/>
      </c>
      <c r="R19" s="40">
        <f t="shared" si="6"/>
      </c>
      <c r="S19" s="40">
        <f t="shared" si="7"/>
      </c>
      <c r="T19" s="40">
        <f t="shared" si="8"/>
      </c>
      <c r="U19" s="40">
        <f t="shared" si="9"/>
      </c>
      <c r="V19" s="40">
        <f t="shared" si="10"/>
      </c>
    </row>
    <row r="20" spans="1:22" ht="19.5" customHeight="1">
      <c r="A20" s="11" t="s">
        <v>26</v>
      </c>
      <c r="B20" s="44"/>
      <c r="C20" s="44"/>
      <c r="D20" s="44"/>
      <c r="E20" s="44"/>
      <c r="F20" s="46"/>
      <c r="G20" s="46"/>
      <c r="H20" s="46"/>
      <c r="I20" s="46"/>
      <c r="J20" s="46"/>
      <c r="K20" s="46"/>
      <c r="L20" s="33"/>
      <c r="M20" s="40">
        <f t="shared" si="1"/>
      </c>
      <c r="N20" s="40">
        <f t="shared" si="2"/>
      </c>
      <c r="O20" s="40">
        <f t="shared" si="3"/>
      </c>
      <c r="P20" s="40">
        <f t="shared" si="4"/>
      </c>
      <c r="Q20" s="40">
        <f t="shared" si="5"/>
      </c>
      <c r="R20" s="40">
        <f t="shared" si="6"/>
      </c>
      <c r="S20" s="40">
        <f t="shared" si="7"/>
      </c>
      <c r="T20" s="40">
        <f t="shared" si="8"/>
      </c>
      <c r="U20" s="40">
        <f t="shared" si="9"/>
      </c>
      <c r="V20" s="40">
        <f t="shared" si="10"/>
      </c>
    </row>
    <row r="21" spans="1:22" ht="19.5" customHeight="1">
      <c r="A21" s="11" t="s">
        <v>27</v>
      </c>
      <c r="B21" s="44"/>
      <c r="C21" s="44"/>
      <c r="D21" s="44"/>
      <c r="E21" s="44"/>
      <c r="F21" s="46"/>
      <c r="G21" s="46"/>
      <c r="H21" s="46"/>
      <c r="I21" s="46"/>
      <c r="J21" s="46"/>
      <c r="K21" s="46"/>
      <c r="L21" s="33"/>
      <c r="M21" s="40">
        <f t="shared" si="1"/>
      </c>
      <c r="N21" s="40">
        <f t="shared" si="2"/>
      </c>
      <c r="O21" s="40">
        <f t="shared" si="3"/>
      </c>
      <c r="P21" s="40">
        <f t="shared" si="4"/>
      </c>
      <c r="Q21" s="40">
        <f t="shared" si="5"/>
      </c>
      <c r="R21" s="40">
        <f t="shared" si="6"/>
      </c>
      <c r="S21" s="40">
        <f t="shared" si="7"/>
      </c>
      <c r="T21" s="40">
        <f t="shared" si="8"/>
      </c>
      <c r="U21" s="40">
        <f t="shared" si="9"/>
      </c>
      <c r="V21" s="40">
        <f t="shared" si="10"/>
      </c>
    </row>
    <row r="22" spans="1:22" ht="19.5" customHeight="1">
      <c r="A22" s="11" t="s">
        <v>28</v>
      </c>
      <c r="B22" s="44"/>
      <c r="C22" s="44"/>
      <c r="D22" s="44"/>
      <c r="E22" s="44"/>
      <c r="F22" s="46"/>
      <c r="G22" s="46"/>
      <c r="H22" s="46"/>
      <c r="I22" s="46"/>
      <c r="J22" s="46"/>
      <c r="K22" s="46"/>
      <c r="L22" s="33"/>
      <c r="M22" s="40">
        <f t="shared" si="1"/>
      </c>
      <c r="N22" s="40">
        <f t="shared" si="2"/>
      </c>
      <c r="O22" s="40">
        <f t="shared" si="3"/>
      </c>
      <c r="P22" s="40">
        <f t="shared" si="4"/>
      </c>
      <c r="Q22" s="40">
        <f t="shared" si="5"/>
      </c>
      <c r="R22" s="40">
        <f t="shared" si="6"/>
      </c>
      <c r="S22" s="40">
        <f t="shared" si="7"/>
      </c>
      <c r="T22" s="40">
        <f t="shared" si="8"/>
      </c>
      <c r="U22" s="40">
        <f t="shared" si="9"/>
      </c>
      <c r="V22" s="40">
        <f t="shared" si="10"/>
      </c>
    </row>
    <row r="23" spans="1:22" ht="19.5" customHeight="1">
      <c r="A23" s="11" t="s">
        <v>29</v>
      </c>
      <c r="B23" s="44"/>
      <c r="C23" s="44"/>
      <c r="D23" s="44"/>
      <c r="E23" s="44"/>
      <c r="F23" s="46"/>
      <c r="G23" s="46"/>
      <c r="H23" s="46"/>
      <c r="I23" s="46"/>
      <c r="J23" s="46"/>
      <c r="K23" s="46"/>
      <c r="L23" s="33"/>
      <c r="M23" s="40">
        <f t="shared" si="1"/>
      </c>
      <c r="N23" s="40">
        <f t="shared" si="2"/>
      </c>
      <c r="O23" s="40">
        <f t="shared" si="3"/>
      </c>
      <c r="P23" s="40">
        <f t="shared" si="4"/>
      </c>
      <c r="Q23" s="40">
        <f t="shared" si="5"/>
      </c>
      <c r="R23" s="40">
        <f t="shared" si="6"/>
      </c>
      <c r="S23" s="40">
        <f t="shared" si="7"/>
      </c>
      <c r="T23" s="40">
        <f t="shared" si="8"/>
      </c>
      <c r="U23" s="40">
        <f t="shared" si="9"/>
      </c>
      <c r="V23" s="40">
        <f t="shared" si="10"/>
      </c>
    </row>
    <row r="24" spans="1:22" ht="19.5" customHeight="1">
      <c r="A24" s="11" t="s">
        <v>30</v>
      </c>
      <c r="B24" s="44"/>
      <c r="C24" s="44"/>
      <c r="D24" s="44"/>
      <c r="E24" s="44"/>
      <c r="F24" s="46"/>
      <c r="G24" s="46"/>
      <c r="H24" s="46"/>
      <c r="I24" s="46"/>
      <c r="J24" s="46"/>
      <c r="K24" s="46"/>
      <c r="L24" s="33"/>
      <c r="M24" s="40">
        <f t="shared" si="1"/>
      </c>
      <c r="N24" s="40">
        <f t="shared" si="2"/>
      </c>
      <c r="O24" s="40">
        <f t="shared" si="3"/>
      </c>
      <c r="P24" s="40">
        <f t="shared" si="4"/>
      </c>
      <c r="Q24" s="40">
        <f t="shared" si="5"/>
      </c>
      <c r="R24" s="40">
        <f t="shared" si="6"/>
      </c>
      <c r="S24" s="40">
        <f t="shared" si="7"/>
      </c>
      <c r="T24" s="40">
        <f t="shared" si="8"/>
      </c>
      <c r="U24" s="40">
        <f t="shared" si="9"/>
      </c>
      <c r="V24" s="40">
        <f t="shared" si="10"/>
      </c>
    </row>
    <row r="25" spans="1:22" ht="19.5" customHeight="1">
      <c r="A25" s="11" t="s">
        <v>31</v>
      </c>
      <c r="B25" s="44"/>
      <c r="C25" s="44"/>
      <c r="D25" s="46"/>
      <c r="E25" s="44"/>
      <c r="F25" s="46"/>
      <c r="G25" s="46"/>
      <c r="H25" s="46"/>
      <c r="I25" s="46"/>
      <c r="J25" s="46"/>
      <c r="K25" s="46"/>
      <c r="L25" s="33"/>
      <c r="M25" s="40">
        <f t="shared" si="1"/>
      </c>
      <c r="N25" s="40">
        <f t="shared" si="2"/>
      </c>
      <c r="O25" s="40">
        <f t="shared" si="3"/>
      </c>
      <c r="P25" s="40">
        <f t="shared" si="4"/>
      </c>
      <c r="Q25" s="40">
        <f t="shared" si="5"/>
      </c>
      <c r="R25" s="40">
        <f t="shared" si="6"/>
      </c>
      <c r="S25" s="40">
        <f t="shared" si="7"/>
      </c>
      <c r="T25" s="40">
        <f t="shared" si="8"/>
      </c>
      <c r="U25" s="40">
        <f t="shared" si="9"/>
      </c>
      <c r="V25" s="40">
        <f t="shared" si="10"/>
      </c>
    </row>
    <row r="26" spans="1:22" ht="19.5" customHeight="1">
      <c r="A26" s="11" t="s">
        <v>32</v>
      </c>
      <c r="B26" s="46"/>
      <c r="C26" s="44"/>
      <c r="D26" s="46"/>
      <c r="E26" s="44"/>
      <c r="F26" s="46"/>
      <c r="G26" s="46"/>
      <c r="H26" s="46"/>
      <c r="I26" s="46"/>
      <c r="J26" s="46"/>
      <c r="K26" s="46"/>
      <c r="L26" s="33"/>
      <c r="M26" s="40">
        <f t="shared" si="1"/>
      </c>
      <c r="N26" s="40">
        <f t="shared" si="2"/>
      </c>
      <c r="O26" s="40">
        <f t="shared" si="3"/>
      </c>
      <c r="P26" s="40">
        <f t="shared" si="4"/>
      </c>
      <c r="Q26" s="40">
        <f t="shared" si="5"/>
      </c>
      <c r="R26" s="40">
        <f t="shared" si="6"/>
      </c>
      <c r="S26" s="40">
        <f t="shared" si="7"/>
      </c>
      <c r="T26" s="40">
        <f t="shared" si="8"/>
      </c>
      <c r="U26" s="40">
        <f t="shared" si="9"/>
      </c>
      <c r="V26" s="40">
        <f t="shared" si="10"/>
      </c>
    </row>
    <row r="27" spans="1:22" ht="19.5" customHeight="1">
      <c r="A27" s="11" t="s">
        <v>33</v>
      </c>
      <c r="B27" s="46"/>
      <c r="C27" s="44"/>
      <c r="D27" s="46"/>
      <c r="E27" s="44"/>
      <c r="F27" s="46"/>
      <c r="G27" s="46"/>
      <c r="H27" s="46"/>
      <c r="I27" s="46"/>
      <c r="J27" s="46"/>
      <c r="K27" s="46"/>
      <c r="L27" s="33"/>
      <c r="M27" s="40">
        <f t="shared" si="1"/>
      </c>
      <c r="N27" s="40">
        <f t="shared" si="2"/>
      </c>
      <c r="O27" s="40">
        <f t="shared" si="3"/>
      </c>
      <c r="P27" s="40">
        <f t="shared" si="4"/>
      </c>
      <c r="Q27" s="40">
        <f t="shared" si="5"/>
      </c>
      <c r="R27" s="40">
        <f t="shared" si="6"/>
      </c>
      <c r="S27" s="40">
        <f t="shared" si="7"/>
      </c>
      <c r="T27" s="40">
        <f t="shared" si="8"/>
      </c>
      <c r="U27" s="40">
        <f t="shared" si="9"/>
      </c>
      <c r="V27" s="40">
        <f t="shared" si="10"/>
      </c>
    </row>
    <row r="28" spans="1:22" ht="19.5" customHeight="1">
      <c r="A28" s="11" t="s">
        <v>34</v>
      </c>
      <c r="B28" s="46"/>
      <c r="C28" s="46"/>
      <c r="D28" s="46"/>
      <c r="E28" s="44"/>
      <c r="F28" s="46"/>
      <c r="G28" s="46"/>
      <c r="H28" s="46"/>
      <c r="I28" s="46"/>
      <c r="J28" s="46"/>
      <c r="K28" s="46"/>
      <c r="L28" s="33"/>
      <c r="M28" s="40">
        <f t="shared" si="1"/>
      </c>
      <c r="N28" s="40">
        <f t="shared" si="2"/>
      </c>
      <c r="O28" s="40">
        <f t="shared" si="3"/>
      </c>
      <c r="P28" s="40">
        <f t="shared" si="4"/>
      </c>
      <c r="Q28" s="40">
        <f t="shared" si="5"/>
      </c>
      <c r="R28" s="40">
        <f t="shared" si="6"/>
      </c>
      <c r="S28" s="40">
        <f t="shared" si="7"/>
      </c>
      <c r="T28" s="40">
        <f t="shared" si="8"/>
      </c>
      <c r="U28" s="40">
        <f t="shared" si="9"/>
      </c>
      <c r="V28" s="40">
        <f t="shared" si="10"/>
      </c>
    </row>
    <row r="29" spans="1:22" ht="19.5" customHeight="1">
      <c r="A29" s="11" t="s">
        <v>35</v>
      </c>
      <c r="B29" s="46"/>
      <c r="C29" s="46"/>
      <c r="D29" s="46"/>
      <c r="E29" s="44"/>
      <c r="F29" s="46"/>
      <c r="G29" s="46"/>
      <c r="H29" s="46"/>
      <c r="I29" s="46"/>
      <c r="J29" s="46"/>
      <c r="K29" s="46"/>
      <c r="L29" s="33"/>
      <c r="M29" s="40">
        <f t="shared" si="1"/>
      </c>
      <c r="N29" s="40">
        <f t="shared" si="2"/>
      </c>
      <c r="O29" s="40">
        <f t="shared" si="3"/>
      </c>
      <c r="P29" s="40">
        <f t="shared" si="4"/>
      </c>
      <c r="Q29" s="40">
        <f t="shared" si="5"/>
      </c>
      <c r="R29" s="40">
        <f t="shared" si="6"/>
      </c>
      <c r="S29" s="40">
        <f t="shared" si="7"/>
      </c>
      <c r="T29" s="40">
        <f t="shared" si="8"/>
      </c>
      <c r="U29" s="40">
        <f t="shared" si="9"/>
      </c>
      <c r="V29" s="40">
        <f t="shared" si="10"/>
      </c>
    </row>
    <row r="30" spans="1:22" ht="19.5" customHeight="1">
      <c r="A30" s="11" t="s">
        <v>36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33"/>
      <c r="M30" s="40">
        <f t="shared" si="1"/>
      </c>
      <c r="N30" s="40">
        <f t="shared" si="2"/>
      </c>
      <c r="O30" s="40">
        <f t="shared" si="3"/>
      </c>
      <c r="P30" s="40">
        <f t="shared" si="4"/>
      </c>
      <c r="Q30" s="40">
        <f t="shared" si="5"/>
      </c>
      <c r="R30" s="40">
        <f t="shared" si="6"/>
      </c>
      <c r="S30" s="40">
        <f t="shared" si="7"/>
      </c>
      <c r="T30" s="40">
        <f t="shared" si="8"/>
      </c>
      <c r="U30" s="40">
        <f t="shared" si="9"/>
      </c>
      <c r="V30" s="40">
        <f t="shared" si="10"/>
      </c>
    </row>
    <row r="31" spans="1:22" ht="19.5" customHeight="1">
      <c r="A31" s="11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33"/>
      <c r="M31" s="40">
        <f t="shared" si="1"/>
      </c>
      <c r="N31" s="40">
        <f t="shared" si="2"/>
      </c>
      <c r="O31" s="40">
        <f t="shared" si="3"/>
      </c>
      <c r="P31" s="40">
        <f t="shared" si="4"/>
      </c>
      <c r="Q31" s="40">
        <f t="shared" si="5"/>
      </c>
      <c r="R31" s="40">
        <f t="shared" si="6"/>
      </c>
      <c r="S31" s="40">
        <f t="shared" si="7"/>
      </c>
      <c r="T31" s="40">
        <f t="shared" si="8"/>
      </c>
      <c r="U31" s="40">
        <f t="shared" si="9"/>
      </c>
      <c r="V31" s="40">
        <f t="shared" si="10"/>
      </c>
    </row>
    <row r="32" spans="1:22" ht="19.5" customHeight="1">
      <c r="A32" s="11" t="s">
        <v>38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33"/>
      <c r="M32" s="40">
        <f t="shared" si="1"/>
      </c>
      <c r="N32" s="40">
        <f t="shared" si="2"/>
      </c>
      <c r="O32" s="40">
        <f t="shared" si="3"/>
      </c>
      <c r="P32" s="40">
        <f t="shared" si="4"/>
      </c>
      <c r="Q32" s="40">
        <f t="shared" si="5"/>
      </c>
      <c r="R32" s="40">
        <f t="shared" si="6"/>
      </c>
      <c r="S32" s="40">
        <f t="shared" si="7"/>
      </c>
      <c r="T32" s="40">
        <f t="shared" si="8"/>
      </c>
      <c r="U32" s="40">
        <f t="shared" si="9"/>
      </c>
      <c r="V32" s="40">
        <f t="shared" si="10"/>
      </c>
    </row>
    <row r="33" spans="1:22" ht="19.5" customHeight="1" thickBot="1">
      <c r="A33" s="12" t="s">
        <v>39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33"/>
      <c r="M33" s="40">
        <f t="shared" si="1"/>
      </c>
      <c r="N33" s="40">
        <f t="shared" si="2"/>
      </c>
      <c r="O33" s="40">
        <f t="shared" si="3"/>
      </c>
      <c r="P33" s="40">
        <f t="shared" si="4"/>
      </c>
      <c r="Q33" s="40">
        <f t="shared" si="5"/>
      </c>
      <c r="R33" s="40">
        <f t="shared" si="6"/>
      </c>
      <c r="S33" s="40">
        <f t="shared" si="7"/>
      </c>
      <c r="T33" s="40">
        <f t="shared" si="8"/>
      </c>
      <c r="U33" s="40">
        <f t="shared" si="9"/>
      </c>
      <c r="V33" s="40">
        <f t="shared" si="10"/>
      </c>
    </row>
    <row r="34" spans="1:22" ht="19.5" customHeight="1" thickBot="1">
      <c r="A34" s="48" t="s">
        <v>59</v>
      </c>
      <c r="B34" s="41">
        <f aca="true" t="shared" si="11" ref="B34:K34">M34</f>
        <v>0</v>
      </c>
      <c r="C34" s="41">
        <f t="shared" si="11"/>
        <v>3</v>
      </c>
      <c r="D34" s="41">
        <f t="shared" si="11"/>
        <v>0</v>
      </c>
      <c r="E34" s="41">
        <f t="shared" si="11"/>
        <v>1</v>
      </c>
      <c r="F34" s="41">
        <f t="shared" si="11"/>
        <v>0</v>
      </c>
      <c r="G34" s="41">
        <f t="shared" si="11"/>
        <v>0</v>
      </c>
      <c r="H34" s="41">
        <f t="shared" si="11"/>
        <v>0</v>
      </c>
      <c r="I34" s="41">
        <f t="shared" si="11"/>
        <v>0</v>
      </c>
      <c r="J34" s="41">
        <f t="shared" si="11"/>
        <v>0</v>
      </c>
      <c r="K34" s="41">
        <f t="shared" si="11"/>
        <v>0</v>
      </c>
      <c r="L34" s="17"/>
      <c r="M34" s="40">
        <f>SUM(M14:M33)</f>
        <v>0</v>
      </c>
      <c r="N34" s="40">
        <f aca="true" t="shared" si="12" ref="N34:V34">SUM(N14:N33)</f>
        <v>3</v>
      </c>
      <c r="O34" s="40">
        <f t="shared" si="12"/>
        <v>0</v>
      </c>
      <c r="P34" s="40">
        <f t="shared" si="12"/>
        <v>1</v>
      </c>
      <c r="Q34" s="40">
        <f t="shared" si="12"/>
        <v>0</v>
      </c>
      <c r="R34" s="40">
        <f t="shared" si="12"/>
        <v>0</v>
      </c>
      <c r="S34" s="40">
        <f t="shared" si="12"/>
        <v>0</v>
      </c>
      <c r="T34" s="40">
        <f t="shared" si="12"/>
        <v>0</v>
      </c>
      <c r="U34" s="40">
        <f t="shared" si="12"/>
        <v>0</v>
      </c>
      <c r="V34" s="40">
        <f t="shared" si="12"/>
        <v>0</v>
      </c>
    </row>
    <row r="35" spans="1:12" ht="19.5" customHeight="1" thickTop="1">
      <c r="A35" s="13" t="s">
        <v>40</v>
      </c>
      <c r="B35" s="14" t="s">
        <v>41</v>
      </c>
      <c r="C35" s="15" t="s">
        <v>42</v>
      </c>
      <c r="D35" s="15"/>
      <c r="E35" s="15"/>
      <c r="F35" s="15"/>
      <c r="G35" s="15"/>
      <c r="H35" s="15"/>
      <c r="I35" s="15"/>
      <c r="J35" s="15"/>
      <c r="K35" s="15"/>
      <c r="L35" s="33"/>
    </row>
    <row r="36" spans="1:12" ht="19.5" customHeight="1">
      <c r="A36" s="16" t="s">
        <v>43</v>
      </c>
      <c r="B36" s="58" t="s">
        <v>44</v>
      </c>
      <c r="C36" s="59"/>
      <c r="D36" s="58" t="s">
        <v>45</v>
      </c>
      <c r="E36" s="59"/>
      <c r="F36" s="58" t="s">
        <v>45</v>
      </c>
      <c r="G36" s="59"/>
      <c r="H36" s="58" t="s">
        <v>45</v>
      </c>
      <c r="I36" s="59"/>
      <c r="J36" s="58" t="s">
        <v>45</v>
      </c>
      <c r="K36" s="59"/>
      <c r="L36" s="17"/>
    </row>
    <row r="37" spans="1:12" ht="19.5" customHeight="1">
      <c r="A37" s="8" t="s">
        <v>46</v>
      </c>
      <c r="B37" s="51">
        <v>1</v>
      </c>
      <c r="C37" s="52"/>
      <c r="D37" s="53" t="s">
        <v>47</v>
      </c>
      <c r="E37" s="52"/>
      <c r="F37" s="53" t="s">
        <v>47</v>
      </c>
      <c r="G37" s="52"/>
      <c r="H37" s="53" t="s">
        <v>47</v>
      </c>
      <c r="I37" s="52"/>
      <c r="J37" s="53" t="s">
        <v>47</v>
      </c>
      <c r="K37" s="52"/>
      <c r="L37" s="17"/>
    </row>
    <row r="38" spans="1:12" ht="19.5" customHeight="1" hidden="1">
      <c r="A38">
        <v>0</v>
      </c>
      <c r="B38">
        <v>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9.5" customHeight="1" hidden="1">
      <c r="A39">
        <v>6</v>
      </c>
      <c r="B39">
        <v>10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9.5" customHeight="1" hidden="1">
      <c r="A40">
        <v>18</v>
      </c>
      <c r="B40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9.5" customHeight="1" hidden="1">
      <c r="A41">
        <v>30</v>
      </c>
      <c r="B41">
        <v>12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9.5" customHeight="1" hidden="1">
      <c r="A42">
        <v>42</v>
      </c>
      <c r="B42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9.5" customHeight="1" hidden="1">
      <c r="A43">
        <v>54</v>
      </c>
      <c r="B43">
        <v>16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9.5" customHeight="1" hidden="1">
      <c r="A44">
        <v>66</v>
      </c>
      <c r="B44">
        <v>18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9.5" customHeight="1" hidden="1">
      <c r="A45">
        <v>78</v>
      </c>
      <c r="B45">
        <v>20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ht="18" customHeight="1">
      <c r="B46" s="18" t="s">
        <v>48</v>
      </c>
    </row>
    <row r="47" spans="1:8" ht="18" customHeight="1">
      <c r="A47" s="50" t="s">
        <v>49</v>
      </c>
      <c r="B47" s="49" t="s">
        <v>50</v>
      </c>
      <c r="C47" s="49" t="s">
        <v>51</v>
      </c>
      <c r="D47" s="49" t="s">
        <v>52</v>
      </c>
      <c r="E47" s="49" t="s">
        <v>53</v>
      </c>
      <c r="F47" s="49" t="s">
        <v>54</v>
      </c>
      <c r="G47" s="49" t="s">
        <v>55</v>
      </c>
      <c r="H47" s="49" t="s">
        <v>56</v>
      </c>
    </row>
    <row r="48" spans="1:12" ht="10.5" customHeight="1">
      <c r="A48" s="50"/>
      <c r="B48" s="49"/>
      <c r="C48" s="49"/>
      <c r="D48" s="49"/>
      <c r="E48" s="49"/>
      <c r="F48" s="49"/>
      <c r="G48" s="49"/>
      <c r="H48" s="49"/>
      <c r="J48" s="28"/>
      <c r="K48" s="25" t="s">
        <v>57</v>
      </c>
      <c r="L48" s="25"/>
    </row>
    <row r="49" spans="1:8" ht="18" customHeight="1">
      <c r="A49" s="19" t="s">
        <v>58</v>
      </c>
      <c r="B49" s="20">
        <v>10</v>
      </c>
      <c r="C49" s="20">
        <v>11</v>
      </c>
      <c r="D49" s="20">
        <v>12</v>
      </c>
      <c r="E49" s="20">
        <v>14</v>
      </c>
      <c r="F49" s="20">
        <v>16</v>
      </c>
      <c r="G49" s="20">
        <v>18</v>
      </c>
      <c r="H49" s="20">
        <v>20</v>
      </c>
    </row>
  </sheetData>
  <sheetProtection/>
  <mergeCells count="41">
    <mergeCell ref="C1:I1"/>
    <mergeCell ref="B3:E3"/>
    <mergeCell ref="G3:K3"/>
    <mergeCell ref="A5:B5"/>
    <mergeCell ref="C5:E5"/>
    <mergeCell ref="G5:H5"/>
    <mergeCell ref="I5:K5"/>
    <mergeCell ref="G7:K7"/>
    <mergeCell ref="A8:B8"/>
    <mergeCell ref="G8:H8"/>
    <mergeCell ref="I8:K8"/>
    <mergeCell ref="D9:E9"/>
    <mergeCell ref="B10:C10"/>
    <mergeCell ref="D10:E10"/>
    <mergeCell ref="F10:G10"/>
    <mergeCell ref="H10:I10"/>
    <mergeCell ref="J10:K10"/>
    <mergeCell ref="J13:K13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A10:A11"/>
    <mergeCell ref="B13:C13"/>
    <mergeCell ref="D13:E13"/>
    <mergeCell ref="F13:G13"/>
    <mergeCell ref="H13:I13"/>
    <mergeCell ref="G47:G48"/>
    <mergeCell ref="H47:H48"/>
    <mergeCell ref="A47:A48"/>
    <mergeCell ref="B47:B48"/>
    <mergeCell ref="C47:C48"/>
    <mergeCell ref="D47:D48"/>
    <mergeCell ref="E47:E48"/>
    <mergeCell ref="F47:F48"/>
  </mergeCells>
  <printOptions/>
  <pageMargins left="0.984251968503937" right="0.3937007874015748" top="0.5905511811023623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30" sqref="K30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</dc:creator>
  <cp:keywords/>
  <dc:description/>
  <cp:lastModifiedBy>user</cp:lastModifiedBy>
  <cp:lastPrinted>2018-12-17T23:21:15Z</cp:lastPrinted>
  <dcterms:created xsi:type="dcterms:W3CDTF">2016-08-03T02:50:54Z</dcterms:created>
  <dcterms:modified xsi:type="dcterms:W3CDTF">2019-06-12T09:06:10Z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